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165"/>
  </bookViews>
  <sheets>
    <sheet name="报价单4.14" sheetId="1" r:id="rId1"/>
  </sheets>
  <definedNames>
    <definedName name="_xlnm.Print_Titles" localSheetId="0">报价单4.14!$1:$3</definedName>
    <definedName name="_xlnm.Print_Area" localSheetId="0">报价单4.14!$A$1:$I$27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<sst xmlns="http://schemas.openxmlformats.org/spreadsheetml/2006/main" count="73" uniqueCount="59">
  <si>
    <t>古昭南渣土场-刘草坡截排洪工程劳务单价表（1#隧道）</t>
  </si>
  <si>
    <t>序号</t>
  </si>
  <si>
    <t>项目名称</t>
  </si>
  <si>
    <t>项目特征描述</t>
  </si>
  <si>
    <t>计量
单位</t>
  </si>
  <si>
    <t>计算规则</t>
  </si>
  <si>
    <t>暂估工程量</t>
  </si>
  <si>
    <t>全费用综合单价（元）</t>
  </si>
  <si>
    <t>合计（元）</t>
  </si>
  <si>
    <t>备注</t>
  </si>
  <si>
    <t>一</t>
  </si>
  <si>
    <t>隧道工程</t>
  </si>
  <si>
    <t>平洞开挖（爆破）</t>
  </si>
  <si>
    <t>量测、划线、钻孔、装药、封堵、找顶清危石、出碴、修整、通风、高压风、高压水、气体检测、防尘、作业平台加工制作，照明及临电线路铺设，一般排水及临时管线的安拆及维护等全部工作内容，出渣距离包括掌子面外1KM及出洞口200m；钻爆作业平台钢材甲供。</t>
  </si>
  <si>
    <t>元/m3</t>
  </si>
  <si>
    <t>按甲方认可的天然密实体积计算</t>
  </si>
  <si>
    <t>1、含洞内出碴、通风、高压风、高压水、柴油、排水、超挖回填等费用；      2、含洞外边坡、排水等费用
3、不含炸材</t>
  </si>
  <si>
    <t>喷射混凝土/（自拌、干喷）</t>
  </si>
  <si>
    <t>喷射混凝土甲供，含喷浆台车以及完成本工作所需的喷手、卸料、成品网片挂设、拌制、场内运输等其他辅助作业人员</t>
  </si>
  <si>
    <t>按设计图示尺寸以体积计算</t>
  </si>
  <si>
    <t>混凝土甲供；</t>
  </si>
  <si>
    <t>钢拱架制作、安装</t>
  </si>
  <si>
    <t>钢材甲供，含钢材卸车，钢拱架制作、焊接、安装，槽钢、连接筋、连接板加工和安装、成品网片安装，加工厂至洞内运输等，含钻孔、焊条、氧气、乙炔等零星材料</t>
  </si>
  <si>
    <t>元/t</t>
  </si>
  <si>
    <t>按设计图示工字钢长度乘以单位理论质量计算</t>
  </si>
  <si>
    <t>钢拱架甲供</t>
  </si>
  <si>
    <t>底板及侧墙钢筋制安</t>
  </si>
  <si>
    <t>配合钢筋下车、堆放除锈、下料、对焊、成型、套丝、发料、钢筋试件的制作及配合送检，钢筋运输、绑扎、焊接安装等全部工作内容</t>
  </si>
  <si>
    <t>按设计图示钢筋长度乘单位理论质量计算</t>
  </si>
  <si>
    <t>钢筋甲供</t>
  </si>
  <si>
    <t>砼衬砌</t>
  </si>
  <si>
    <t>拱墙和仰拱二衬混凝土浇筑，台车安拆位移，混凝土浇注、运输、捣固及养生等全部工作内容，含作业台车制作、安装位移等</t>
  </si>
  <si>
    <t>混凝土甲供</t>
  </si>
  <si>
    <t>C30混凝土底板</t>
  </si>
  <si>
    <t>底板二衬混凝土浇筑，混凝土浇注、泵管安装、捣固及养生等全部工作内容</t>
  </si>
  <si>
    <t>喷锚钢筋网制安</t>
  </si>
  <si>
    <t>钢筋甲供，含钢筋卸车、钢筋网制作、二次转运、挂网、绑扎安装等</t>
  </si>
  <si>
    <t>按设计图示钢筋长度乘以单位理论质量计算</t>
  </si>
  <si>
    <t>矿用管缝锚杆</t>
  </si>
  <si>
    <t>锚杆主材甲供，含打孔和清孔、脚手架、锚固剂、锚杆制作及安装等</t>
  </si>
  <si>
    <t>元/m</t>
  </si>
  <si>
    <t>按甲方认可的长度计算</t>
  </si>
  <si>
    <t>管缝锚杆甲供</t>
  </si>
  <si>
    <t>超前小导管</t>
  </si>
  <si>
    <t>钢管主材甲供，含打孔和清孔、小导管制作及安装、注浆等</t>
  </si>
  <si>
    <t>按设计图示长度计算</t>
  </si>
  <si>
    <t>小导管甲供</t>
  </si>
  <si>
    <t>管棚</t>
  </si>
  <si>
    <t>钢管和钢筋主材甲供，含打孔、清孔，管棚套拱混凝土浇筑和模板制安，导向管安装、管棚管焊接安装、注浆、堵头等</t>
  </si>
  <si>
    <t>管棚和钢筋甲供</t>
  </si>
  <si>
    <t>洞内机械凿除（不能爆破地方）</t>
  </si>
  <si>
    <t>洞内机械凿除、出渣（距离包括掌子面外1KM或出洞口200m）</t>
  </si>
  <si>
    <t>混凝土拌制</t>
  </si>
  <si>
    <t>混凝土自拌（含机械设备、人工等）</t>
  </si>
  <si>
    <t>按设计图混凝土体积</t>
  </si>
  <si>
    <t>水泥、石子、砂甲供</t>
  </si>
  <si>
    <t>合计</t>
  </si>
  <si>
    <t>注：1、以上价格包含税金3％，付款时请开具增值税专用发票。
2、土石方工程乙方负责与市政、路政、交通等行政部门的沟通与协调，运输车辆及司机必须持有合法证件。运输过程中需对车辆货箱进行全面遮盖，车辆要适量装载，由于土石方运输而造成的泄露、遗撒、污染路面、罚款、交通事故由乙方承担一切责任及损失。
3、清单内交由分包方使用的甲供材料不得超过定额消耗量，超过部分劳务结算时全额扣除。甲方提供钢筋、钢拱架、混凝土、喷浆料、锚杆、制作台车材料，其他材料由乙方提供                                                                                                                                      4、现场临水临电：临电甲方提供用电接驳口，其他的乙方提供管线、配电箱等材料并负责铺设及安装；临水甲方提供用水接驳口，乙方负责提供管线等材料并负责铺设及安装。施工现场水电费甲方负责，不含生活区水电费。                                                                       5、临建设施：钢筋加工棚、喷浆料搅拌机、混凝土搅拌站、材料堆场等临建设施，乙方负责提供并安装，包含场区内硬化，不含硬化混凝土。                                                                                              6、食宿：乙方负责生活区内食宿。甲方可提供场地供乙方建设生活区，含临建混凝土。                                                                                                                                                                                                                                                                        7、工程量暂定，不作为最终结算支付的依据，最终结算以乙方实际完成经甲方验收合格并得到业主计量及最终审计确认后的工程数量为准，结算时据实调整（包干项目除外），计算规则按照《建设工程工程量清单计价规范》（GB50500-2013）执行，不因数量的增减而作任何费用调整；                                                                                                                                                        8、本报价包括但不限于完成本项目的人工费、材料费（除甲供材）、机械费、管理费、措施费（含安全文明施工费）、规费、利润、税金等一切费用并考虑风险因素。费用含安全防护用品、消防器材、作业临建设施制作及安装、扬尘治理、裸土覆盖、垃圾清运、道路冲洗、材料保管、材料上下车、场区内转运、商业保险、试件磨具、试件制作及配合送检、检测。                                                                                                                                        9、承包模式：包工、包料、包辅材、包周转、包质量、包安全、包文明施工、包进度。安全要求：符合省市主要部门及公司相关要求。                                                                                                   10、付款方式：甲方隔月向乙方支付核定进度款的60%，项目竣工验收并完成结算审计支付审计金额的93%，剩余7%作为工程质保金，缺陷责任期1年后退还。缺陷责任期1年，质保金退还不能免除保修责任。</t>
  </si>
  <si>
    <t xml:space="preserve">        报价单位（盖章）：                                 
        报价时间：</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</si>
</sst>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9">
    <font>
      <sz val="9"/>
      <color theme="1"/>
      <name val="??"/>
      <charset val="134"/>
      <scheme val="minor"/>
    </font>
    <font>
      <b/>
      <sz val="10"/>
      <color theme="1"/>
      <name val="宋体"/>
      <charset val="134"/>
    </font>
    <font>
      <sz val="10"/>
      <color theme="1"/>
      <name val="宋体"/>
      <charset val="134"/>
    </font>
    <font>
      <b/>
      <sz val="16"/>
      <name val="黑体"/>
      <charset val="134"/>
    </font>
    <font>
      <sz val="10"/>
      <name val="宋体"/>
      <charset val="134"/>
    </font>
    <font>
      <b/>
      <sz val="10"/>
      <name val="宋体"/>
      <charset val="134"/>
    </font>
    <font>
      <sz val="10"/>
      <color rgb="FF000000"/>
      <name val="宋体"/>
      <charset val="134"/>
    </font>
    <font>
      <sz val="12"/>
      <name val="宋体"/>
      <charset val="134"/>
    </font>
    <font>
      <sz val="12"/>
      <color theme="1"/>
      <name val="宋体"/>
      <charset val="134"/>
    </font>
    <font>
      <sz val="11"/>
      <color theme="1"/>
      <name val="??"/>
      <charset val="134"/>
      <scheme val="minor"/>
    </font>
    <font>
      <u/>
      <sz val="11"/>
      <color rgb="FF0000FF"/>
      <name val="??"/>
      <charset val="0"/>
      <scheme val="minor"/>
    </font>
    <font>
      <u/>
      <sz val="11"/>
      <color rgb="FF800080"/>
      <name val="??"/>
      <charset val="0"/>
      <scheme val="minor"/>
    </font>
    <font>
      <sz val="11"/>
      <color rgb="FFFF0000"/>
      <name val="??"/>
      <charset val="0"/>
      <scheme val="minor"/>
    </font>
    <font>
      <b/>
      <sz val="18"/>
      <color theme="3"/>
      <name val="??"/>
      <charset val="134"/>
      <scheme val="minor"/>
    </font>
    <font>
      <i/>
      <sz val="11"/>
      <color rgb="FF7F7F7F"/>
      <name val="??"/>
      <charset val="0"/>
      <scheme val="minor"/>
    </font>
    <font>
      <b/>
      <sz val="15"/>
      <color theme="3"/>
      <name val="??"/>
      <charset val="134"/>
      <scheme val="minor"/>
    </font>
    <font>
      <b/>
      <sz val="13"/>
      <color theme="3"/>
      <name val="??"/>
      <charset val="134"/>
      <scheme val="minor"/>
    </font>
    <font>
      <b/>
      <sz val="11"/>
      <color theme="3"/>
      <name val="??"/>
      <charset val="134"/>
      <scheme val="minor"/>
    </font>
    <font>
      <sz val="11"/>
      <color rgb="FF3F3F76"/>
      <name val="??"/>
      <charset val="0"/>
      <scheme val="minor"/>
    </font>
    <font>
      <b/>
      <sz val="11"/>
      <color rgb="FF3F3F3F"/>
      <name val="??"/>
      <charset val="0"/>
      <scheme val="minor"/>
    </font>
    <font>
      <b/>
      <sz val="11"/>
      <color rgb="FFFA7D00"/>
      <name val="??"/>
      <charset val="0"/>
      <scheme val="minor"/>
    </font>
    <font>
      <b/>
      <sz val="11"/>
      <color rgb="FFFFFFFF"/>
      <name val="??"/>
      <charset val="0"/>
      <scheme val="minor"/>
    </font>
    <font>
      <sz val="11"/>
      <color rgb="FFFA7D00"/>
      <name val="??"/>
      <charset val="0"/>
      <scheme val="minor"/>
    </font>
    <font>
      <b/>
      <sz val="11"/>
      <color theme="1"/>
      <name val="??"/>
      <charset val="0"/>
      <scheme val="minor"/>
    </font>
    <font>
      <sz val="11"/>
      <color rgb="FF006100"/>
      <name val="??"/>
      <charset val="0"/>
      <scheme val="minor"/>
    </font>
    <font>
      <sz val="11"/>
      <color rgb="FF9C0006"/>
      <name val="??"/>
      <charset val="0"/>
      <scheme val="minor"/>
    </font>
    <font>
      <sz val="11"/>
      <color rgb="FF9C6500"/>
      <name val="??"/>
      <charset val="0"/>
      <scheme val="minor"/>
    </font>
    <font>
      <sz val="11"/>
      <color theme="0"/>
      <name val="??"/>
      <charset val="0"/>
      <scheme val="minor"/>
    </font>
    <font>
      <sz val="11"/>
      <color theme="1"/>
      <name val="??"/>
      <charset val="0"/>
      <scheme val="minor"/>
    </font>
  </fonts>
  <fills count="34">
    <fill>
      <patternFill patternType="none"/>
    </fill>
    <fill>
      <patternFill patternType="gray125"/>
    </fill>
    <fill>
      <patternFill patternType="solid">
        <fgColor indexed="9"/>
        <bgColor indexed="1"/>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3" borderId="1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13" applyNumberFormat="0" applyFill="0" applyAlignment="0" applyProtection="0">
      <alignment vertical="center"/>
    </xf>
    <xf numFmtId="0" fontId="16" fillId="0" borderId="13" applyNumberFormat="0" applyFill="0" applyAlignment="0" applyProtection="0">
      <alignment vertical="center"/>
    </xf>
    <xf numFmtId="0" fontId="17" fillId="0" borderId="14" applyNumberFormat="0" applyFill="0" applyAlignment="0" applyProtection="0">
      <alignment vertical="center"/>
    </xf>
    <xf numFmtId="0" fontId="17" fillId="0" borderId="0" applyNumberFormat="0" applyFill="0" applyBorder="0" applyAlignment="0" applyProtection="0">
      <alignment vertical="center"/>
    </xf>
    <xf numFmtId="0" fontId="18" fillId="4" borderId="15" applyNumberFormat="0" applyAlignment="0" applyProtection="0">
      <alignment vertical="center"/>
    </xf>
    <xf numFmtId="0" fontId="19" fillId="5" borderId="16" applyNumberFormat="0" applyAlignment="0" applyProtection="0">
      <alignment vertical="center"/>
    </xf>
    <xf numFmtId="0" fontId="20" fillId="5" borderId="15" applyNumberFormat="0" applyAlignment="0" applyProtection="0">
      <alignment vertical="center"/>
    </xf>
    <xf numFmtId="0" fontId="21" fillId="6" borderId="17" applyNumberFormat="0" applyAlignment="0" applyProtection="0">
      <alignment vertical="center"/>
    </xf>
    <xf numFmtId="0" fontId="22" fillId="0" borderId="18" applyNumberFormat="0" applyFill="0" applyAlignment="0" applyProtection="0">
      <alignment vertical="center"/>
    </xf>
    <xf numFmtId="0" fontId="23" fillId="0" borderId="19"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xf numFmtId="0" fontId="0" fillId="0" borderId="0"/>
  </cellStyleXfs>
  <cellXfs count="39">
    <xf numFmtId="0" fontId="0" fillId="0" borderId="0" xfId="49"/>
    <xf numFmtId="0" fontId="1" fillId="0" borderId="0" xfId="49" applyFont="1"/>
    <xf numFmtId="0" fontId="2" fillId="0" borderId="0" xfId="49" applyFont="1" applyFill="1"/>
    <xf numFmtId="0" fontId="2" fillId="0" borderId="0" xfId="49" applyFont="1"/>
    <xf numFmtId="0" fontId="2" fillId="0" borderId="0" xfId="49" applyFont="1" applyAlignment="1">
      <alignment horizontal="center"/>
    </xf>
    <xf numFmtId="0" fontId="2" fillId="0" borderId="0" xfId="49" applyFont="1" applyAlignment="1">
      <alignment horizontal="left"/>
    </xf>
    <xf numFmtId="0" fontId="2" fillId="0" borderId="0" xfId="49" applyFont="1" applyAlignment="1">
      <alignment vertical="center" wrapText="1"/>
    </xf>
    <xf numFmtId="0" fontId="3" fillId="2" borderId="0" xfId="49" applyFont="1" applyFill="1" applyAlignment="1">
      <alignment horizontal="center" vertical="center" wrapText="1"/>
    </xf>
    <xf numFmtId="0" fontId="3" fillId="2" borderId="0" xfId="49" applyFont="1" applyFill="1" applyAlignment="1">
      <alignment horizontal="left" vertical="center" wrapText="1"/>
    </xf>
    <xf numFmtId="0" fontId="4" fillId="2" borderId="1" xfId="49" applyFont="1" applyFill="1" applyBorder="1" applyAlignment="1">
      <alignment horizontal="center" vertical="center" wrapText="1"/>
    </xf>
    <xf numFmtId="0" fontId="4" fillId="2" borderId="2" xfId="49" applyFont="1" applyFill="1" applyBorder="1" applyAlignment="1">
      <alignment horizontal="center" vertical="center" wrapText="1"/>
    </xf>
    <xf numFmtId="0" fontId="4" fillId="2" borderId="3" xfId="49" applyFont="1" applyFill="1" applyBorder="1" applyAlignment="1">
      <alignment horizontal="center" vertical="center" wrapText="1"/>
    </xf>
    <xf numFmtId="0" fontId="5" fillId="2" borderId="1" xfId="49" applyFont="1" applyFill="1" applyBorder="1" applyAlignment="1">
      <alignment horizontal="center" vertical="center" wrapText="1"/>
    </xf>
    <xf numFmtId="176" fontId="4" fillId="2" borderId="1" xfId="49" applyNumberFormat="1" applyFont="1" applyFill="1" applyBorder="1" applyAlignment="1">
      <alignment horizontal="center" vertical="center" wrapText="1"/>
    </xf>
    <xf numFmtId="0" fontId="6" fillId="0" borderId="1" xfId="0" applyFont="1" applyFill="1" applyBorder="1" applyAlignment="1" applyProtection="1">
      <alignment horizontal="center" vertical="center" wrapText="1"/>
    </xf>
    <xf numFmtId="0" fontId="4" fillId="2" borderId="1" xfId="49" applyFont="1" applyFill="1" applyBorder="1" applyAlignment="1" applyProtection="1">
      <alignment horizontal="center" vertical="center" wrapText="1"/>
    </xf>
    <xf numFmtId="0" fontId="4" fillId="2" borderId="1" xfId="49" applyFont="1" applyFill="1" applyBorder="1" applyAlignment="1" applyProtection="1">
      <alignment horizontal="left" vertical="center" wrapText="1"/>
    </xf>
    <xf numFmtId="0" fontId="4" fillId="0" borderId="1" xfId="49" applyFont="1" applyFill="1" applyBorder="1" applyAlignment="1" applyProtection="1">
      <alignment horizontal="center" vertical="center" wrapText="1"/>
    </xf>
    <xf numFmtId="0" fontId="4" fillId="0" borderId="1" xfId="49" applyFont="1" applyFill="1" applyBorder="1" applyAlignment="1" applyProtection="1">
      <alignment horizontal="left" vertical="center" wrapText="1"/>
    </xf>
    <xf numFmtId="0" fontId="4" fillId="0" borderId="1" xfId="49" applyFont="1" applyFill="1" applyBorder="1" applyAlignment="1">
      <alignment horizontal="center" vertical="center" wrapText="1"/>
    </xf>
    <xf numFmtId="0" fontId="7" fillId="2" borderId="1" xfId="49" applyFont="1" applyFill="1" applyBorder="1" applyAlignment="1">
      <alignment horizontal="left" vertical="top" wrapText="1"/>
    </xf>
    <xf numFmtId="176" fontId="4" fillId="2" borderId="1" xfId="49" applyNumberFormat="1" applyFont="1" applyFill="1" applyBorder="1" applyAlignment="1" applyProtection="1">
      <alignment horizontal="center" vertical="center" wrapText="1"/>
    </xf>
    <xf numFmtId="0" fontId="4" fillId="2" borderId="1" xfId="49" applyFont="1" applyFill="1" applyBorder="1" applyAlignment="1">
      <alignment horizontal="left" vertical="top" wrapText="1"/>
    </xf>
    <xf numFmtId="0" fontId="8" fillId="0" borderId="4" xfId="49" applyFont="1" applyBorder="1" applyAlignment="1">
      <alignment vertical="center" wrapText="1"/>
    </xf>
    <xf numFmtId="0" fontId="8" fillId="0" borderId="5" xfId="49" applyFont="1" applyBorder="1" applyAlignment="1">
      <alignment vertical="center" wrapText="1"/>
    </xf>
    <xf numFmtId="0" fontId="8" fillId="0" borderId="6" xfId="49" applyFont="1" applyBorder="1" applyAlignment="1">
      <alignment vertical="center" wrapText="1"/>
    </xf>
    <xf numFmtId="0" fontId="8" fillId="0" borderId="0" xfId="49" applyFont="1" applyAlignment="1">
      <alignment vertical="center" wrapText="1"/>
    </xf>
    <xf numFmtId="0" fontId="8" fillId="0" borderId="7" xfId="49" applyFont="1" applyBorder="1" applyAlignment="1">
      <alignment vertical="center" wrapText="1"/>
    </xf>
    <xf numFmtId="0" fontId="8" fillId="0" borderId="8" xfId="49" applyFont="1" applyBorder="1" applyAlignment="1">
      <alignment vertical="center" wrapText="1"/>
    </xf>
    <xf numFmtId="0" fontId="2"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0" xfId="49" applyFont="1" applyBorder="1"/>
    <xf numFmtId="0" fontId="2" fillId="0" borderId="1" xfId="49" applyFont="1" applyBorder="1" applyAlignment="1">
      <alignment horizontal="left" vertical="center" wrapText="1"/>
    </xf>
    <xf numFmtId="0" fontId="2" fillId="0" borderId="0" xfId="49" applyFont="1" applyBorder="1"/>
    <xf numFmtId="0" fontId="2" fillId="0" borderId="1" xfId="49" applyFont="1" applyBorder="1" applyAlignment="1">
      <alignment vertical="center" wrapText="1"/>
    </xf>
    <xf numFmtId="0" fontId="2" fillId="0" borderId="0" xfId="49" applyFont="1" applyAlignment="1">
      <alignment wrapText="1"/>
    </xf>
    <xf numFmtId="0" fontId="8" fillId="0" borderId="9" xfId="49" applyFont="1" applyBorder="1" applyAlignment="1">
      <alignment vertical="center" wrapText="1"/>
    </xf>
    <xf numFmtId="0" fontId="8" fillId="0" borderId="10" xfId="49" applyFont="1" applyBorder="1" applyAlignment="1">
      <alignment vertical="center" wrapText="1"/>
    </xf>
    <xf numFmtId="0" fontId="8" fillId="0" borderId="11" xfId="49" applyFont="1" applyBorder="1" applyAlignment="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 ?????"/>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 ?????"/>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7"/>
  <sheetViews>
    <sheetView showGridLines="0" tabSelected="1" workbookViewId="0">
      <selection activeCell="L5" sqref="L5"/>
    </sheetView>
  </sheetViews>
  <sheetFormatPr defaultColWidth="9" defaultRowHeight="12"/>
  <cols>
    <col min="1" max="1" width="4.57142857142857" style="3" customWidth="1"/>
    <col min="2" max="2" width="7.42857142857143" style="4" customWidth="1"/>
    <col min="3" max="3" width="27.7142857142857" style="5" customWidth="1"/>
    <col min="4" max="4" width="7.6952380952381" style="3" customWidth="1"/>
    <col min="5" max="5" width="11.8571428571429" style="4" customWidth="1"/>
    <col min="6" max="6" width="11.2857142857143" style="4" customWidth="1"/>
    <col min="7" max="7" width="9.57142857142857" style="3" customWidth="1"/>
    <col min="8" max="8" width="11.7142857142857" style="3" customWidth="1"/>
    <col min="9" max="9" width="14.8571428571429" style="6" customWidth="1"/>
    <col min="10" max="16384" width="9" style="3"/>
  </cols>
  <sheetData>
    <row r="1" ht="39.75" customHeight="1" spans="1:9">
      <c r="A1" s="7" t="s">
        <v>0</v>
      </c>
      <c r="B1" s="7"/>
      <c r="C1" s="8"/>
      <c r="D1" s="7"/>
      <c r="E1" s="7"/>
      <c r="F1" s="7"/>
      <c r="G1" s="7"/>
      <c r="H1" s="7"/>
      <c r="I1" s="7"/>
    </row>
    <row r="2" ht="20" customHeight="1" spans="1:9">
      <c r="A2" s="9" t="s">
        <v>1</v>
      </c>
      <c r="B2" s="9" t="s">
        <v>2</v>
      </c>
      <c r="C2" s="9" t="s">
        <v>3</v>
      </c>
      <c r="D2" s="9" t="s">
        <v>4</v>
      </c>
      <c r="E2" s="9" t="s">
        <v>5</v>
      </c>
      <c r="F2" s="10" t="s">
        <v>6</v>
      </c>
      <c r="G2" s="9" t="s">
        <v>7</v>
      </c>
      <c r="H2" s="10" t="s">
        <v>8</v>
      </c>
      <c r="I2" s="29" t="s">
        <v>9</v>
      </c>
    </row>
    <row r="3" ht="22" customHeight="1" spans="1:9">
      <c r="A3" s="9"/>
      <c r="B3" s="9"/>
      <c r="C3" s="9"/>
      <c r="D3" s="9"/>
      <c r="E3" s="9"/>
      <c r="F3" s="11"/>
      <c r="G3" s="9"/>
      <c r="H3" s="11"/>
      <c r="I3" s="29"/>
    </row>
    <row r="4" s="1" customFormat="1" ht="25" customHeight="1" spans="1:17">
      <c r="A4" s="12" t="s">
        <v>10</v>
      </c>
      <c r="B4" s="12" t="s">
        <v>11</v>
      </c>
      <c r="C4" s="12"/>
      <c r="D4" s="12"/>
      <c r="E4" s="12"/>
      <c r="F4" s="12"/>
      <c r="G4" s="12"/>
      <c r="H4" s="13"/>
      <c r="I4" s="30"/>
      <c r="K4" s="31"/>
      <c r="L4" s="31"/>
      <c r="M4" s="31"/>
      <c r="N4" s="31"/>
      <c r="O4" s="31"/>
      <c r="P4" s="31"/>
      <c r="Q4" s="31"/>
    </row>
    <row r="5" ht="122" customHeight="1" spans="1:17">
      <c r="A5" s="14">
        <v>1</v>
      </c>
      <c r="B5" s="15" t="s">
        <v>12</v>
      </c>
      <c r="C5" s="16" t="s">
        <v>13</v>
      </c>
      <c r="D5" s="15" t="s">
        <v>14</v>
      </c>
      <c r="E5" s="17" t="s">
        <v>15</v>
      </c>
      <c r="F5" s="17">
        <f>15.85*785/2</f>
        <v>6221.125</v>
      </c>
      <c r="G5" s="9"/>
      <c r="H5" s="13"/>
      <c r="I5" s="32" t="s">
        <v>16</v>
      </c>
      <c r="K5" s="33"/>
      <c r="L5" s="33"/>
      <c r="M5" s="33"/>
      <c r="N5" s="33"/>
      <c r="O5" s="33"/>
      <c r="P5" s="33"/>
      <c r="Q5" s="33"/>
    </row>
    <row r="6" ht="66" customHeight="1" spans="1:17">
      <c r="A6" s="14">
        <v>2</v>
      </c>
      <c r="B6" s="15" t="s">
        <v>17</v>
      </c>
      <c r="C6" s="16" t="s">
        <v>18</v>
      </c>
      <c r="D6" s="15" t="s">
        <v>14</v>
      </c>
      <c r="E6" s="17" t="s">
        <v>19</v>
      </c>
      <c r="F6" s="17">
        <v>2048.46</v>
      </c>
      <c r="G6" s="9"/>
      <c r="H6" s="13"/>
      <c r="I6" s="34" t="s">
        <v>20</v>
      </c>
      <c r="K6" s="33"/>
      <c r="L6" s="33"/>
      <c r="M6" s="33"/>
      <c r="N6" s="33"/>
      <c r="O6" s="33"/>
      <c r="P6" s="33"/>
      <c r="Q6" s="33"/>
    </row>
    <row r="7" ht="78" customHeight="1" spans="1:17">
      <c r="A7" s="14">
        <v>3</v>
      </c>
      <c r="B7" s="15" t="s">
        <v>21</v>
      </c>
      <c r="C7" s="16" t="s">
        <v>22</v>
      </c>
      <c r="D7" s="15" t="s">
        <v>23</v>
      </c>
      <c r="E7" s="17" t="s">
        <v>24</v>
      </c>
      <c r="F7" s="17">
        <v>280.73</v>
      </c>
      <c r="G7" s="9"/>
      <c r="H7" s="13"/>
      <c r="I7" s="34" t="s">
        <v>25</v>
      </c>
      <c r="K7" s="33"/>
      <c r="L7" s="33"/>
      <c r="M7" s="33"/>
      <c r="N7" s="33"/>
      <c r="O7" s="33"/>
      <c r="P7" s="33"/>
      <c r="Q7" s="33"/>
    </row>
    <row r="8" customFormat="1" ht="67" customHeight="1" spans="1:9">
      <c r="A8" s="14">
        <v>4</v>
      </c>
      <c r="B8" s="16" t="s">
        <v>26</v>
      </c>
      <c r="C8" s="16" t="s">
        <v>27</v>
      </c>
      <c r="D8" s="17" t="s">
        <v>23</v>
      </c>
      <c r="E8" s="15" t="s">
        <v>28</v>
      </c>
      <c r="F8" s="17">
        <v>51.48</v>
      </c>
      <c r="G8" s="9"/>
      <c r="H8" s="13"/>
      <c r="I8" s="34" t="s">
        <v>29</v>
      </c>
    </row>
    <row r="9" s="2" customFormat="1" ht="66" customHeight="1" spans="1:9">
      <c r="A9" s="14">
        <v>5</v>
      </c>
      <c r="B9" s="17" t="s">
        <v>30</v>
      </c>
      <c r="C9" s="18" t="s">
        <v>31</v>
      </c>
      <c r="D9" s="17" t="s">
        <v>14</v>
      </c>
      <c r="E9" s="17" t="s">
        <v>19</v>
      </c>
      <c r="F9" s="17">
        <v>2279.17</v>
      </c>
      <c r="G9" s="19"/>
      <c r="H9" s="13"/>
      <c r="I9" s="34" t="s">
        <v>32</v>
      </c>
    </row>
    <row r="10" s="2" customFormat="1" ht="42" customHeight="1" spans="1:9">
      <c r="A10" s="14">
        <v>6</v>
      </c>
      <c r="B10" s="17" t="s">
        <v>33</v>
      </c>
      <c r="C10" s="18" t="s">
        <v>34</v>
      </c>
      <c r="D10" s="17" t="s">
        <v>14</v>
      </c>
      <c r="E10" s="17" t="s">
        <v>19</v>
      </c>
      <c r="F10" s="17">
        <v>1083.3</v>
      </c>
      <c r="G10" s="19"/>
      <c r="H10" s="13"/>
      <c r="I10" s="34" t="s">
        <v>32</v>
      </c>
    </row>
    <row r="11" s="2" customFormat="1" ht="51" customHeight="1" spans="1:9">
      <c r="A11" s="14">
        <v>7</v>
      </c>
      <c r="B11" s="17" t="s">
        <v>35</v>
      </c>
      <c r="C11" s="18" t="s">
        <v>36</v>
      </c>
      <c r="D11" s="17" t="s">
        <v>23</v>
      </c>
      <c r="E11" s="17" t="s">
        <v>37</v>
      </c>
      <c r="F11" s="17">
        <v>45.78</v>
      </c>
      <c r="G11" s="19"/>
      <c r="H11" s="13"/>
      <c r="I11" s="34"/>
    </row>
    <row r="12" ht="39" customHeight="1" spans="1:13">
      <c r="A12" s="14">
        <v>8</v>
      </c>
      <c r="B12" s="15" t="s">
        <v>38</v>
      </c>
      <c r="C12" s="16" t="s">
        <v>39</v>
      </c>
      <c r="D12" s="15" t="s">
        <v>40</v>
      </c>
      <c r="E12" s="17" t="s">
        <v>41</v>
      </c>
      <c r="F12" s="17">
        <v>4716</v>
      </c>
      <c r="G12" s="9"/>
      <c r="H12" s="13"/>
      <c r="I12" s="34" t="s">
        <v>42</v>
      </c>
      <c r="M12" s="35"/>
    </row>
    <row r="13" ht="35" customHeight="1" spans="1:9">
      <c r="A13" s="14">
        <v>9</v>
      </c>
      <c r="B13" s="15" t="s">
        <v>43</v>
      </c>
      <c r="C13" s="16" t="s">
        <v>44</v>
      </c>
      <c r="D13" s="15" t="s">
        <v>40</v>
      </c>
      <c r="E13" s="17" t="s">
        <v>45</v>
      </c>
      <c r="F13" s="17">
        <v>200</v>
      </c>
      <c r="G13" s="9"/>
      <c r="H13" s="13"/>
      <c r="I13" s="34" t="s">
        <v>46</v>
      </c>
    </row>
    <row r="14" ht="58" customHeight="1" spans="1:9">
      <c r="A14" s="14">
        <v>10</v>
      </c>
      <c r="B14" s="15" t="s">
        <v>47</v>
      </c>
      <c r="C14" s="16" t="s">
        <v>48</v>
      </c>
      <c r="D14" s="15" t="s">
        <v>40</v>
      </c>
      <c r="E14" s="17" t="s">
        <v>40</v>
      </c>
      <c r="F14" s="17">
        <v>200</v>
      </c>
      <c r="G14" s="9"/>
      <c r="H14" s="13"/>
      <c r="I14" s="34" t="s">
        <v>49</v>
      </c>
    </row>
    <row r="15" ht="63" customHeight="1" spans="1:9">
      <c r="A15" s="14">
        <v>11</v>
      </c>
      <c r="B15" s="15" t="s">
        <v>50</v>
      </c>
      <c r="C15" s="15" t="s">
        <v>51</v>
      </c>
      <c r="D15" s="15" t="s">
        <v>14</v>
      </c>
      <c r="E15" s="17" t="s">
        <v>15</v>
      </c>
      <c r="F15" s="17">
        <v>200</v>
      </c>
      <c r="G15" s="9"/>
      <c r="H15" s="13"/>
      <c r="I15" s="34"/>
    </row>
    <row r="16" ht="29" customHeight="1" spans="1:9">
      <c r="A16" s="14">
        <v>12</v>
      </c>
      <c r="B16" s="15" t="s">
        <v>52</v>
      </c>
      <c r="C16" s="15" t="s">
        <v>53</v>
      </c>
      <c r="D16" s="15" t="s">
        <v>14</v>
      </c>
      <c r="E16" s="15" t="s">
        <v>54</v>
      </c>
      <c r="F16" s="15">
        <v>1000</v>
      </c>
      <c r="G16" s="9"/>
      <c r="H16" s="13"/>
      <c r="I16" s="34" t="s">
        <v>55</v>
      </c>
    </row>
    <row r="17" ht="28" customHeight="1" spans="1:9">
      <c r="A17" s="20"/>
      <c r="B17" s="20"/>
      <c r="C17" s="15" t="s">
        <v>56</v>
      </c>
      <c r="D17" s="20"/>
      <c r="E17" s="20"/>
      <c r="F17" s="20"/>
      <c r="G17" s="20"/>
      <c r="H17" s="21"/>
      <c r="I17" s="20"/>
    </row>
    <row r="18" ht="107" customHeight="1" spans="1:9">
      <c r="A18" s="22" t="s">
        <v>57</v>
      </c>
      <c r="B18" s="22"/>
      <c r="C18" s="22"/>
      <c r="D18" s="22"/>
      <c r="E18" s="22"/>
      <c r="F18" s="22"/>
      <c r="G18" s="22"/>
      <c r="H18" s="22"/>
      <c r="I18" s="22"/>
    </row>
    <row r="19" ht="30" customHeight="1" spans="1:9">
      <c r="A19" s="22"/>
      <c r="B19" s="22"/>
      <c r="C19" s="22"/>
      <c r="D19" s="22"/>
      <c r="E19" s="22"/>
      <c r="F19" s="22"/>
      <c r="G19" s="22"/>
      <c r="H19" s="22"/>
      <c r="I19" s="22"/>
    </row>
    <row r="20" ht="39" customHeight="1" spans="1:9">
      <c r="A20" s="22"/>
      <c r="B20" s="22"/>
      <c r="C20" s="22"/>
      <c r="D20" s="22"/>
      <c r="E20" s="22"/>
      <c r="F20" s="22"/>
      <c r="G20" s="22"/>
      <c r="H20" s="22"/>
      <c r="I20" s="22"/>
    </row>
    <row r="21" ht="30" customHeight="1" spans="1:9">
      <c r="A21" s="22"/>
      <c r="B21" s="22"/>
      <c r="C21" s="22"/>
      <c r="D21" s="22"/>
      <c r="E21" s="22"/>
      <c r="F21" s="22"/>
      <c r="G21" s="22"/>
      <c r="H21" s="22"/>
      <c r="I21" s="22"/>
    </row>
    <row r="22" ht="88" customHeight="1" spans="1:9">
      <c r="A22" s="22"/>
      <c r="B22" s="22"/>
      <c r="C22" s="22"/>
      <c r="D22" s="22"/>
      <c r="E22" s="22"/>
      <c r="F22" s="22"/>
      <c r="G22" s="22"/>
      <c r="H22" s="22"/>
      <c r="I22" s="22"/>
    </row>
    <row r="23" ht="18" customHeight="1" spans="1:9">
      <c r="A23" s="23" t="s">
        <v>58</v>
      </c>
      <c r="B23" s="24"/>
      <c r="C23" s="24"/>
      <c r="D23" s="24"/>
      <c r="E23" s="24"/>
      <c r="F23" s="24"/>
      <c r="G23" s="24"/>
      <c r="H23" s="24"/>
      <c r="I23" s="36"/>
    </row>
    <row r="24" ht="19" customHeight="1" spans="1:9">
      <c r="A24" s="25"/>
      <c r="B24" s="26"/>
      <c r="C24" s="26"/>
      <c r="D24" s="26"/>
      <c r="E24" s="26"/>
      <c r="F24" s="26"/>
      <c r="G24" s="26"/>
      <c r="H24" s="26"/>
      <c r="I24" s="37"/>
    </row>
    <row r="25" spans="1:9">
      <c r="A25" s="25"/>
      <c r="B25" s="26"/>
      <c r="C25" s="26"/>
      <c r="D25" s="26"/>
      <c r="E25" s="26"/>
      <c r="F25" s="26"/>
      <c r="G25" s="26"/>
      <c r="H25" s="26"/>
      <c r="I25" s="37"/>
    </row>
    <row r="26" spans="1:9">
      <c r="A26" s="25"/>
      <c r="B26" s="26"/>
      <c r="C26" s="26"/>
      <c r="D26" s="26"/>
      <c r="E26" s="26"/>
      <c r="F26" s="26"/>
      <c r="G26" s="26"/>
      <c r="H26" s="26"/>
      <c r="I26" s="37"/>
    </row>
    <row r="27" spans="1:9">
      <c r="A27" s="27"/>
      <c r="B27" s="28"/>
      <c r="C27" s="28"/>
      <c r="D27" s="28"/>
      <c r="E27" s="28"/>
      <c r="F27" s="28"/>
      <c r="G27" s="28"/>
      <c r="H27" s="28"/>
      <c r="I27" s="38"/>
    </row>
  </sheetData>
  <protectedRanges>
    <protectedRange password="CF7A" sqref="E7 A12:D12 E12 C18 C13 C6 E9 A7:C7" name="区域1"/>
    <protectedRange sqref="D7" name="区域1_3"/>
  </protectedRanges>
  <mergeCells count="12">
    <mergeCell ref="A1:I1"/>
    <mergeCell ref="A2:A3"/>
    <mergeCell ref="B2:B3"/>
    <mergeCell ref="C2:C3"/>
    <mergeCell ref="D2:D3"/>
    <mergeCell ref="E2:E3"/>
    <mergeCell ref="F2:F3"/>
    <mergeCell ref="G2:G3"/>
    <mergeCell ref="H2:H3"/>
    <mergeCell ref="I2:I3"/>
    <mergeCell ref="A23:I27"/>
    <mergeCell ref="A18:I22"/>
  </mergeCells>
  <printOptions horizontalCentered="1"/>
  <pageMargins left="0.393055555555556" right="0.393055555555556" top="0.708333333333333" bottom="0.590277777777778" header="0.550694444444444" footer="0.196527777777778"/>
  <pageSetup paperSize="9" fitToWidth="0" orientation="portrait" horizontalDpi="600"/>
  <headerFooter>
    <oddHeader>&amp;R第 &amp;P 页，共 &amp;N 页</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arrUserId title="区域1" rangeCreator="" othersAccessPermission="edit"/>
    <arrUserId title="区域1_3"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报价单4.14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Yuan..</cp:lastModifiedBy>
  <dcterms:created xsi:type="dcterms:W3CDTF">2023-11-11T19:51:00Z</dcterms:created>
  <dcterms:modified xsi:type="dcterms:W3CDTF">2025-04-21T07:21:40Z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236F581E4DF54F6CB2466EC3A3BABDD7_13</vt:lpwstr>
  </property>
  <property fmtid="{D5CDD505-2E9C-101B-9397-08002B2CF9AE}" pid="3" name="KSOProductBuildVer">
    <vt:lpwstr>2052-12.1.0.20784</vt:lpwstr>
  </property>
</Properties>
</file>